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ldioc.sharepoint.com/sites/OOCTeam/Shared Documents/General/Chancery/October Count/2026/Files to send/"/>
    </mc:Choice>
  </mc:AlternateContent>
  <xr:revisionPtr revIDLastSave="997" documentId="8_{579BDE47-AC3D-4123-B34B-2CFA37570A80}" xr6:coauthVersionLast="47" xr6:coauthVersionMax="47" xr10:uidLastSave="{8A10F00C-1E33-46B7-A9D8-A0098F9B0CBC}"/>
  <bookViews>
    <workbookView xWindow="-108" yWindow="-108" windowWidth="23256" windowHeight="13896" xr2:uid="{A41018A7-F4DA-4512-87FD-29A72C4F6636}"/>
  </bookViews>
  <sheets>
    <sheet name="Sheet1" sheetId="1" r:id="rId1"/>
  </sheets>
  <definedNames>
    <definedName name="_xlnm.Print_Area" localSheetId="0">Sheet1!$K$7:$L$7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N28" i="1"/>
  <c r="C33" i="1"/>
  <c r="M29" i="1"/>
  <c r="M28" i="1"/>
  <c r="H34" i="1"/>
  <c r="I33" i="1"/>
  <c r="I34" i="1"/>
  <c r="D34" i="1"/>
  <c r="D33" i="1"/>
  <c r="C34" i="1"/>
  <c r="N35" i="1" l="1"/>
  <c r="I35" i="1"/>
  <c r="N34" i="1"/>
  <c r="N36" i="1" s="1"/>
  <c r="C35" i="1"/>
  <c r="D35" i="1"/>
  <c r="H33" i="1" l="1"/>
  <c r="M34" i="1" s="1"/>
  <c r="M35" i="1" l="1"/>
  <c r="M36" i="1"/>
  <c r="H35" i="1"/>
</calcChain>
</file>

<file path=xl/sharedStrings.xml><?xml version="1.0" encoding="utf-8"?>
<sst xmlns="http://schemas.openxmlformats.org/spreadsheetml/2006/main" count="104" uniqueCount="31">
  <si>
    <t>Vigil Mass 1</t>
  </si>
  <si>
    <t>Vigil Mass 2</t>
  </si>
  <si>
    <t>Sunday Mass 1</t>
  </si>
  <si>
    <t>Sunday Mass 3</t>
  </si>
  <si>
    <t>Sunday Mass 4</t>
  </si>
  <si>
    <t>Sunday Mass 5</t>
  </si>
  <si>
    <t>Sunday Mass 2</t>
  </si>
  <si>
    <t>Language</t>
  </si>
  <si>
    <t>Adult</t>
  </si>
  <si>
    <t>Child</t>
  </si>
  <si>
    <t>Male</t>
  </si>
  <si>
    <t>Female</t>
  </si>
  <si>
    <t>Week 2</t>
  </si>
  <si>
    <t>Parish</t>
  </si>
  <si>
    <t>City</t>
  </si>
  <si>
    <t>Pastor</t>
  </si>
  <si>
    <t>Instructions</t>
  </si>
  <si>
    <t>Pastor's Signature</t>
  </si>
  <si>
    <t>Sunday Mass 6</t>
  </si>
  <si>
    <t>Week 1</t>
  </si>
  <si>
    <t>NOTES</t>
  </si>
  <si>
    <t>TOTAL</t>
  </si>
  <si>
    <t>Email</t>
  </si>
  <si>
    <t>Total Week 1</t>
  </si>
  <si>
    <t>Total Week 2</t>
  </si>
  <si>
    <t>Name of the person preparing the form</t>
  </si>
  <si>
    <t xml:space="preserve">Parish No. </t>
  </si>
  <si>
    <t>Parish Seal</t>
  </si>
  <si>
    <r>
      <t xml:space="preserve">Please don't forget to indicate the </t>
    </r>
    <r>
      <rPr>
        <sz val="11"/>
        <color rgb="FFC00000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rgb="FFC00000"/>
        <rFont val="Calibri"/>
        <family val="2"/>
        <scheme val="minor"/>
      </rPr>
      <t>Language</t>
    </r>
  </si>
  <si>
    <t xml:space="preserve">Date </t>
  </si>
  <si>
    <t>Average per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</si>
</sst>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10" fillId="0" borderId="0" xfId="0" applyFont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2" fillId="0" borderId="11" xfId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left"/>
      <protection locked="0"/>
    </xf>
    <xf numFmtId="0" fontId="5" fillId="3" borderId="11" xfId="0" applyFont="1" applyFill="1" applyBorder="1" applyAlignment="1" applyProtection="1">
      <alignment horizontal="left"/>
      <protection locked="0"/>
    </xf>
    <xf numFmtId="0" fontId="5" fillId="3" borderId="12" xfId="0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0" fillId="2" borderId="0" xfId="0" applyFill="1" applyProtection="1">
      <protection locked="0"/>
    </xf>
    <xf numFmtId="0" fontId="0" fillId="0" borderId="5" xfId="0" applyBorder="1" applyProtection="1">
      <protection locked="0"/>
    </xf>
    <xf numFmtId="1" fontId="0" fillId="0" borderId="0" xfId="0" applyNumberFormat="1" applyProtection="1">
      <protection locked="0"/>
    </xf>
    <xf numFmtId="0" fontId="1" fillId="0" borderId="8" xfId="0" applyFont="1" applyBorder="1" applyAlignment="1" applyProtection="1">
      <alignment vertical="top"/>
      <protection locked="0"/>
    </xf>
    <xf numFmtId="0" fontId="5" fillId="0" borderId="10" xfId="0" applyFont="1" applyBorder="1" applyAlignment="1" applyProtection="1">
      <alignment horizontal="center" vertical="top"/>
      <protection locked="0"/>
    </xf>
    <xf numFmtId="0" fontId="1" fillId="0" borderId="11" xfId="0" applyFont="1" applyBorder="1" applyAlignment="1" applyProtection="1">
      <alignment horizontal="center" vertical="top"/>
      <protection locked="0"/>
    </xf>
    <xf numFmtId="0" fontId="1" fillId="0" borderId="12" xfId="0" applyFont="1" applyBorder="1" applyAlignment="1" applyProtection="1">
      <alignment horizontal="center" vertical="top"/>
      <protection locked="0"/>
    </xf>
    <xf numFmtId="0" fontId="0" fillId="0" borderId="9" xfId="0" applyBorder="1" applyProtection="1">
      <protection locked="0"/>
    </xf>
    <xf numFmtId="0" fontId="0" fillId="0" borderId="6" xfId="0" applyBorder="1" applyProtection="1"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5" xfId="0" applyFont="1" applyBorder="1" applyAlignment="1" applyProtection="1">
      <alignment horizontal="center" vertical="top"/>
      <protection locked="0"/>
    </xf>
    <xf numFmtId="0" fontId="1" fillId="0" borderId="6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6" xfId="0" applyBorder="1" applyAlignment="1" applyProtection="1">
      <alignment horizontal="right"/>
      <protection locked="0"/>
    </xf>
    <xf numFmtId="0" fontId="0" fillId="0" borderId="19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horizontal="right"/>
      <protection locked="0"/>
    </xf>
    <xf numFmtId="0" fontId="0" fillId="0" borderId="20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left" vertical="top" wrapText="1"/>
      <protection locked="0"/>
    </xf>
    <xf numFmtId="1" fontId="8" fillId="0" borderId="18" xfId="0" applyNumberFormat="1" applyFont="1" applyBorder="1" applyProtection="1">
      <protection locked="0"/>
    </xf>
    <xf numFmtId="0" fontId="2" fillId="3" borderId="16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2" xfId="0" applyBorder="1" applyProtection="1"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2" fillId="0" borderId="0" xfId="0" applyFont="1" applyProtection="1"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1" fontId="9" fillId="0" borderId="1" xfId="0" applyNumberFormat="1" applyFont="1" applyBorder="1" applyProtection="1">
      <protection hidden="1"/>
    </xf>
    <xf numFmtId="1" fontId="0" fillId="0" borderId="1" xfId="0" applyNumberFormat="1" applyBorder="1" applyProtection="1">
      <protection hidden="1"/>
    </xf>
    <xf numFmtId="1" fontId="0" fillId="4" borderId="1" xfId="0" applyNumberFormat="1" applyFill="1" applyBorder="1" applyProtection="1">
      <protection hidden="1"/>
    </xf>
    <xf numFmtId="1" fontId="0" fillId="3" borderId="1" xfId="0" applyNumberFormat="1" applyFill="1" applyBorder="1" applyProtection="1">
      <protection hidden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88019</xdr:rowOff>
    </xdr:from>
    <xdr:to>
      <xdr:col>2</xdr:col>
      <xdr:colOff>536576</xdr:colOff>
      <xdr:row>3</xdr:row>
      <xdr:rowOff>79413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8EDCF9-9E2E-9B7E-F60F-1DEAE5B85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93" b="5547"/>
        <a:stretch/>
      </xdr:blipFill>
      <xdr:spPr>
        <a:xfrm>
          <a:off x="57151" y="88019"/>
          <a:ext cx="2178050" cy="591469"/>
        </a:xfrm>
        <a:prstGeom prst="rect">
          <a:avLst/>
        </a:prstGeom>
      </xdr:spPr>
    </xdr:pic>
    <xdr:clientData/>
  </xdr:twoCellAnchor>
  <xdr:oneCellAnchor>
    <xdr:from>
      <xdr:col>10</xdr:col>
      <xdr:colOff>7620</xdr:colOff>
      <xdr:row>8</xdr:row>
      <xdr:rowOff>213360</xdr:rowOff>
    </xdr:from>
    <xdr:ext cx="2567940" cy="24612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9DD2DC-46EE-DD90-BA73-619B72E910E4}"/>
            </a:ext>
          </a:extLst>
        </xdr:cNvPr>
        <xdr:cNvSpPr txBox="1"/>
      </xdr:nvSpPr>
      <xdr:spPr>
        <a:xfrm>
          <a:off x="6903720" y="1889760"/>
          <a:ext cx="2567940" cy="2461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•</a:t>
          </a:r>
          <a:r>
            <a:rPr lang="en-US" sz="1400" b="1" i="0" u="none" strike="noStrike" baseline="0">
              <a:solidFill>
                <a:srgbClr val="FF0000"/>
              </a:solidFill>
              <a:latin typeface="Calibri" panose="020F0502020204030204" pitchFamily="34" charset="0"/>
            </a:rPr>
            <a:t>Deadline November 13 2026</a:t>
          </a:r>
        </a:p>
        <a:p>
          <a:endParaRPr lang="en-US" sz="200" b="0" i="0" u="none" strike="noStrike" baseline="0">
            <a:solidFill>
              <a:srgbClr val="000000"/>
            </a:solidFill>
            <a:latin typeface="Calibri" panose="020F0502020204030204" pitchFamily="34" charset="0"/>
          </a:endParaRPr>
        </a:p>
        <a:p>
          <a:r>
            <a:rPr lang="en-US" sz="1100" b="0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1. Please Scan the QR Code or follow thelink to enter your numbers.•</a:t>
          </a:r>
          <a:r>
            <a:rPr lang="en-US" sz="1100" b="1" i="0" u="none" strike="noStrike" baseline="0">
              <a:solidFill>
                <a:srgbClr val="006565"/>
              </a:solidFill>
              <a:latin typeface="Calibri" panose="020F0502020204030204" pitchFamily="34" charset="0"/>
            </a:rPr>
            <a:t>https://forms.cloud.microsoft/r/DiU1MTMQZ1</a:t>
          </a:r>
        </a:p>
        <a:p>
          <a:endParaRPr lang="en-US" sz="500" b="0" i="0" u="none" strike="noStrike" baseline="0">
            <a:solidFill>
              <a:srgbClr val="000000"/>
            </a:solidFill>
            <a:latin typeface="Calibri" panose="020F0502020204030204" pitchFamily="34" charset="0"/>
          </a:endParaRPr>
        </a:p>
        <a:p>
          <a:r>
            <a:rPr lang="en-US" sz="1100" b="0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2. The signed and sealed form should besent by email to: </a:t>
          </a:r>
          <a:r>
            <a:rPr lang="en-US" sz="1100" b="1" i="0" u="none" strike="noStrike" baseline="0">
              <a:solidFill>
                <a:srgbClr val="006565"/>
              </a:solidFill>
              <a:latin typeface="Calibri" panose="020F0502020204030204" pitchFamily="34" charset="0"/>
            </a:rPr>
            <a:t>DORChancery@oocdor.org </a:t>
          </a:r>
          <a:endParaRPr lang="en-US" sz="1100" b="0" i="0" u="none" strike="noStrike" baseline="0">
            <a:solidFill>
              <a:srgbClr val="006565"/>
            </a:solidFill>
            <a:latin typeface="Calibri" panose="020F0502020204030204" pitchFamily="34" charset="0"/>
          </a:endParaRPr>
        </a:p>
        <a:p>
          <a:r>
            <a:rPr lang="en-US" sz="1050" b="0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Or by mail to: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Office of the Chancellor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Diocese of Raleigh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7200 Stonehenge Drive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 Raleigh, NC 27613-1620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n-US" sz="1050" b="0" i="0" u="none" strike="noStrike" baseline="0">
            <a:solidFill>
              <a:srgbClr val="000000"/>
            </a:solidFill>
            <a:latin typeface="Calibri" panose="020F0502020204030204" pitchFamily="34" charset="0"/>
          </a:endParaRPr>
        </a:p>
      </xdr:txBody>
    </xdr:sp>
    <xdr:clientData/>
  </xdr:oneCellAnchor>
  <xdr:twoCellAnchor editAs="oneCell">
    <xdr:from>
      <xdr:col>12</xdr:col>
      <xdr:colOff>613410</xdr:colOff>
      <xdr:row>17</xdr:row>
      <xdr:rowOff>91440</xdr:rowOff>
    </xdr:from>
    <xdr:to>
      <xdr:col>13</xdr:col>
      <xdr:colOff>640080</xdr:colOff>
      <xdr:row>21</xdr:row>
      <xdr:rowOff>26670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F40569-27E1-8C9A-E348-B2041521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9670" y="3497580"/>
          <a:ext cx="666750" cy="6667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B13C-23C6-40E2-ABAA-04B28B2FF611}">
  <sheetPr>
    <pageSetUpPr fitToPage="1"/>
  </sheetPr>
  <dimension ref="A1:N39"/>
  <sheetViews>
    <sheetView tabSelected="1" view="pageLayout" topLeftCell="A12" zoomScale="55" zoomScaleNormal="100" zoomScalePageLayoutView="55" workbookViewId="0">
      <selection activeCell="N36" activeCellId="21" sqref="C33 D33 C34 D34 C35 D35 H33 I33 H34 I34 H35 I35 M28 N28 M29 N29 M34 N34 M35 N34:N35 M36 N36"/>
    </sheetView>
  </sheetViews>
  <sheetFormatPr defaultRowHeight="14.4"/>
  <cols>
    <col min="1" max="1" width="14.5546875" customWidth="1"/>
    <col min="2" max="2" width="8.77734375" customWidth="1"/>
    <col min="3" max="3" width="9.21875" customWidth="1"/>
    <col min="5" max="5" width="3.21875" customWidth="1"/>
    <col min="6" max="6" width="14.5546875" customWidth="1"/>
    <col min="7" max="7" width="8.77734375" customWidth="1"/>
    <col min="10" max="10" width="10.21875" customWidth="1"/>
    <col min="14" max="14" width="10" customWidth="1"/>
  </cols>
  <sheetData>
    <row r="1" spans="1:14" s="1" customFormat="1" ht="4.8" customHeight="1">
      <c r="A1" s="12"/>
      <c r="B1" s="12"/>
      <c r="C1" s="12"/>
      <c r="E1" s="13"/>
      <c r="F1" s="13"/>
      <c r="G1" s="13"/>
      <c r="H1" s="13"/>
      <c r="I1" s="13"/>
    </row>
    <row r="2" spans="1:14" s="1" customFormat="1" ht="21" customHeight="1">
      <c r="A2" s="28"/>
      <c r="B2" s="28"/>
      <c r="C2" s="28"/>
      <c r="D2" s="29" t="s">
        <v>13</v>
      </c>
      <c r="E2" s="14"/>
      <c r="F2" s="14"/>
      <c r="G2" s="14"/>
      <c r="H2" s="14"/>
      <c r="I2" s="14"/>
      <c r="J2" s="30"/>
      <c r="K2" s="31" t="s">
        <v>26</v>
      </c>
      <c r="L2" s="32"/>
      <c r="M2" s="9"/>
      <c r="N2" s="9"/>
    </row>
    <row r="3" spans="1:14" s="1" customFormat="1" ht="19.95" customHeight="1">
      <c r="A3" s="28"/>
      <c r="B3" s="28"/>
      <c r="C3" s="28"/>
      <c r="D3" s="29" t="s">
        <v>14</v>
      </c>
      <c r="E3" s="15"/>
      <c r="F3" s="15"/>
      <c r="G3" s="15"/>
      <c r="H3" s="15"/>
      <c r="I3" s="15"/>
      <c r="J3" s="30"/>
      <c r="K3" s="33" t="s">
        <v>25</v>
      </c>
      <c r="L3" s="32"/>
      <c r="M3" s="32"/>
      <c r="N3" s="32"/>
    </row>
    <row r="4" spans="1:14" s="1" customFormat="1" ht="22.5" customHeight="1">
      <c r="A4" s="28"/>
      <c r="B4" s="28"/>
      <c r="C4" s="28"/>
      <c r="D4" s="29" t="s">
        <v>15</v>
      </c>
      <c r="E4" s="15"/>
      <c r="F4" s="15"/>
      <c r="G4" s="15"/>
      <c r="H4" s="15"/>
      <c r="I4" s="15"/>
      <c r="J4" s="33"/>
      <c r="K4" s="8"/>
      <c r="L4" s="9"/>
      <c r="M4" s="9"/>
      <c r="N4" s="9"/>
    </row>
    <row r="5" spans="1:14" s="1" customFormat="1" ht="16.5" customHeight="1">
      <c r="A5" s="34"/>
      <c r="B5" s="34"/>
      <c r="C5" s="34"/>
      <c r="D5" s="34"/>
      <c r="E5" s="34"/>
      <c r="F5" s="34"/>
      <c r="G5" s="34"/>
      <c r="H5" s="34"/>
      <c r="I5" s="34"/>
      <c r="J5" s="34"/>
      <c r="K5" s="31" t="s">
        <v>22</v>
      </c>
      <c r="L5" s="10"/>
      <c r="M5" s="11"/>
      <c r="N5" s="11"/>
    </row>
    <row r="6" spans="1:14" ht="15" customHeight="1">
      <c r="A6" s="35" t="s">
        <v>19</v>
      </c>
      <c r="B6" s="16" t="s">
        <v>29</v>
      </c>
      <c r="C6" s="17"/>
      <c r="D6" s="18"/>
      <c r="E6" s="6"/>
      <c r="F6" s="35" t="s">
        <v>12</v>
      </c>
      <c r="G6" s="16" t="s">
        <v>29</v>
      </c>
      <c r="H6" s="17"/>
      <c r="I6" s="18"/>
      <c r="J6" s="36"/>
      <c r="K6" s="36"/>
      <c r="L6" s="37"/>
      <c r="M6" s="37"/>
      <c r="N6" s="38"/>
    </row>
    <row r="7" spans="1:14" ht="13.2" customHeight="1">
      <c r="A7" s="6"/>
      <c r="B7" s="5"/>
      <c r="C7" s="6" t="s">
        <v>8</v>
      </c>
      <c r="D7" s="7" t="s">
        <v>9</v>
      </c>
      <c r="E7" s="6"/>
      <c r="F7" s="6"/>
      <c r="G7" s="5"/>
      <c r="H7" s="6" t="s">
        <v>8</v>
      </c>
      <c r="I7" s="7" t="s">
        <v>9</v>
      </c>
      <c r="J7" s="36"/>
      <c r="K7" s="37"/>
      <c r="L7" s="37"/>
      <c r="M7" s="37"/>
      <c r="N7" s="39"/>
    </row>
    <row r="8" spans="1:14" ht="19.95" customHeight="1">
      <c r="A8" s="40" t="s">
        <v>0</v>
      </c>
      <c r="B8" s="41" t="s">
        <v>10</v>
      </c>
      <c r="C8" s="3"/>
      <c r="D8" s="3"/>
      <c r="E8" s="42"/>
      <c r="F8" s="40" t="s">
        <v>0</v>
      </c>
      <c r="G8" s="41" t="s">
        <v>10</v>
      </c>
      <c r="H8" s="3"/>
      <c r="I8" s="4"/>
      <c r="J8" s="36"/>
      <c r="K8" s="37"/>
      <c r="L8" s="37"/>
      <c r="M8" s="37"/>
      <c r="N8" s="43"/>
    </row>
    <row r="9" spans="1:14" ht="17.55" customHeight="1">
      <c r="A9" s="2" t="s">
        <v>7</v>
      </c>
      <c r="B9" s="41" t="s">
        <v>11</v>
      </c>
      <c r="C9" s="3"/>
      <c r="D9" s="3"/>
      <c r="E9" s="42"/>
      <c r="F9" s="2" t="s">
        <v>7</v>
      </c>
      <c r="G9" s="41" t="s">
        <v>11</v>
      </c>
      <c r="H9" s="3"/>
      <c r="I9" s="3"/>
      <c r="J9" s="36"/>
      <c r="K9" s="44" t="s">
        <v>16</v>
      </c>
      <c r="L9" s="45"/>
      <c r="M9" s="45"/>
      <c r="N9" s="46"/>
    </row>
    <row r="10" spans="1:14" ht="16.2" customHeight="1">
      <c r="A10" s="47"/>
      <c r="B10" s="41"/>
      <c r="C10" s="36"/>
      <c r="D10" s="48"/>
      <c r="E10" s="36"/>
      <c r="F10" s="47"/>
      <c r="G10" s="41"/>
      <c r="H10" s="36"/>
      <c r="I10" s="48"/>
      <c r="J10" s="36"/>
      <c r="K10" s="49"/>
      <c r="L10" s="50"/>
      <c r="M10" s="50"/>
      <c r="N10" s="51"/>
    </row>
    <row r="11" spans="1:14" ht="16.2" customHeight="1">
      <c r="A11" s="40" t="s">
        <v>1</v>
      </c>
      <c r="B11" s="41" t="s">
        <v>10</v>
      </c>
      <c r="C11" s="3"/>
      <c r="D11" s="3"/>
      <c r="E11" s="42"/>
      <c r="F11" s="40" t="s">
        <v>1</v>
      </c>
      <c r="G11" s="41" t="s">
        <v>10</v>
      </c>
      <c r="H11" s="3"/>
      <c r="I11" s="3"/>
      <c r="J11" s="36"/>
      <c r="K11" s="52"/>
      <c r="L11" s="37"/>
      <c r="M11" s="37"/>
      <c r="N11" s="53"/>
    </row>
    <row r="12" spans="1:14">
      <c r="A12" s="2" t="s">
        <v>7</v>
      </c>
      <c r="B12" s="41" t="s">
        <v>11</v>
      </c>
      <c r="C12" s="3"/>
      <c r="D12" s="3"/>
      <c r="E12" s="42"/>
      <c r="F12" s="2" t="s">
        <v>7</v>
      </c>
      <c r="G12" s="41" t="s">
        <v>11</v>
      </c>
      <c r="H12" s="3"/>
      <c r="I12" s="3"/>
      <c r="J12" s="36"/>
      <c r="K12" s="52"/>
      <c r="L12" s="37"/>
      <c r="M12" s="37"/>
      <c r="N12" s="53"/>
    </row>
    <row r="13" spans="1:14">
      <c r="A13" s="47"/>
      <c r="B13" s="41"/>
      <c r="C13" s="36"/>
      <c r="D13" s="48"/>
      <c r="E13" s="36"/>
      <c r="F13" s="47"/>
      <c r="G13" s="41"/>
      <c r="H13" s="36"/>
      <c r="I13" s="48"/>
      <c r="J13" s="36"/>
      <c r="K13" s="52"/>
      <c r="L13" s="37"/>
      <c r="M13" s="37"/>
      <c r="N13" s="53"/>
    </row>
    <row r="14" spans="1:14">
      <c r="A14" s="40" t="s">
        <v>2</v>
      </c>
      <c r="B14" s="41" t="s">
        <v>10</v>
      </c>
      <c r="C14" s="3"/>
      <c r="D14" s="3"/>
      <c r="E14" s="42"/>
      <c r="F14" s="40" t="s">
        <v>2</v>
      </c>
      <c r="G14" s="41" t="s">
        <v>10</v>
      </c>
      <c r="H14" s="3"/>
      <c r="I14" s="3"/>
      <c r="J14" s="36"/>
      <c r="K14" s="52"/>
      <c r="L14" s="37"/>
      <c r="M14" s="37"/>
      <c r="N14" s="53"/>
    </row>
    <row r="15" spans="1:14">
      <c r="A15" s="2" t="s">
        <v>7</v>
      </c>
      <c r="B15" s="41" t="s">
        <v>11</v>
      </c>
      <c r="C15" s="3"/>
      <c r="D15" s="3"/>
      <c r="E15" s="42"/>
      <c r="F15" s="2" t="s">
        <v>7</v>
      </c>
      <c r="G15" s="41" t="s">
        <v>11</v>
      </c>
      <c r="H15" s="3"/>
      <c r="I15" s="3"/>
      <c r="J15" s="36"/>
      <c r="K15" s="52"/>
      <c r="L15" s="37"/>
      <c r="M15" s="37"/>
      <c r="N15" s="53"/>
    </row>
    <row r="16" spans="1:14">
      <c r="A16" s="47"/>
      <c r="B16" s="41"/>
      <c r="C16" s="36"/>
      <c r="D16" s="48"/>
      <c r="E16" s="36"/>
      <c r="F16" s="47"/>
      <c r="G16" s="41"/>
      <c r="H16" s="36"/>
      <c r="I16" s="48"/>
      <c r="J16" s="36"/>
      <c r="K16" s="52"/>
      <c r="L16" s="37"/>
      <c r="M16" s="37"/>
      <c r="N16" s="53"/>
    </row>
    <row r="17" spans="1:14">
      <c r="A17" s="40" t="s">
        <v>6</v>
      </c>
      <c r="B17" s="41" t="s">
        <v>10</v>
      </c>
      <c r="C17" s="3"/>
      <c r="D17" s="3"/>
      <c r="E17" s="42"/>
      <c r="F17" s="40" t="s">
        <v>6</v>
      </c>
      <c r="G17" s="41" t="s">
        <v>10</v>
      </c>
      <c r="H17" s="3"/>
      <c r="I17" s="3"/>
      <c r="J17" s="36"/>
      <c r="K17" s="52"/>
      <c r="L17" s="37"/>
      <c r="M17" s="37"/>
      <c r="N17" s="53"/>
    </row>
    <row r="18" spans="1:14">
      <c r="A18" s="2" t="s">
        <v>7</v>
      </c>
      <c r="B18" s="41" t="s">
        <v>11</v>
      </c>
      <c r="C18" s="3"/>
      <c r="D18" s="3"/>
      <c r="E18" s="42"/>
      <c r="F18" s="2" t="s">
        <v>7</v>
      </c>
      <c r="G18" s="41" t="s">
        <v>11</v>
      </c>
      <c r="H18" s="3"/>
      <c r="I18" s="3"/>
      <c r="J18" s="48"/>
      <c r="K18" s="37"/>
      <c r="L18" s="37"/>
      <c r="M18" s="54"/>
      <c r="N18" s="55"/>
    </row>
    <row r="19" spans="1:14">
      <c r="A19" s="47"/>
      <c r="B19" s="41"/>
      <c r="C19" s="36"/>
      <c r="D19" s="48"/>
      <c r="E19" s="36"/>
      <c r="F19" s="47"/>
      <c r="G19" s="41"/>
      <c r="H19" s="36"/>
      <c r="I19" s="36"/>
      <c r="J19" s="36"/>
      <c r="K19" s="41"/>
      <c r="L19" s="36"/>
      <c r="M19" s="54"/>
      <c r="N19" s="55"/>
    </row>
    <row r="20" spans="1:14">
      <c r="A20" s="40" t="s">
        <v>3</v>
      </c>
      <c r="B20" s="41" t="s">
        <v>10</v>
      </c>
      <c r="C20" s="3"/>
      <c r="D20" s="3"/>
      <c r="E20" s="42"/>
      <c r="F20" s="40" t="s">
        <v>3</v>
      </c>
      <c r="G20" s="41" t="s">
        <v>10</v>
      </c>
      <c r="H20" s="3"/>
      <c r="I20" s="4"/>
      <c r="J20" s="36"/>
      <c r="K20" s="41"/>
      <c r="L20" s="36"/>
      <c r="M20" s="54"/>
      <c r="N20" s="55"/>
    </row>
    <row r="21" spans="1:14">
      <c r="A21" s="2" t="s">
        <v>7</v>
      </c>
      <c r="B21" s="41" t="s">
        <v>11</v>
      </c>
      <c r="C21" s="3"/>
      <c r="D21" s="3"/>
      <c r="E21" s="42"/>
      <c r="F21" s="2" t="s">
        <v>7</v>
      </c>
      <c r="G21" s="41" t="s">
        <v>11</v>
      </c>
      <c r="H21" s="3"/>
      <c r="I21" s="3"/>
      <c r="J21" s="36"/>
      <c r="K21" s="41"/>
      <c r="L21" s="36"/>
      <c r="M21" s="54"/>
      <c r="N21" s="55"/>
    </row>
    <row r="22" spans="1:14" ht="15" thickBot="1">
      <c r="A22" s="47"/>
      <c r="B22" s="41"/>
      <c r="C22" s="36"/>
      <c r="D22" s="48"/>
      <c r="E22" s="36"/>
      <c r="F22" s="47"/>
      <c r="G22" s="41"/>
      <c r="H22" s="36"/>
      <c r="I22" s="48"/>
      <c r="J22" s="36"/>
      <c r="K22" s="56"/>
      <c r="L22" s="57"/>
      <c r="M22" s="58"/>
      <c r="N22" s="59"/>
    </row>
    <row r="23" spans="1:14">
      <c r="A23" s="40" t="s">
        <v>4</v>
      </c>
      <c r="B23" s="41" t="s">
        <v>10</v>
      </c>
      <c r="C23" s="3"/>
      <c r="D23" s="3"/>
      <c r="E23" s="42"/>
      <c r="F23" s="40" t="s">
        <v>4</v>
      </c>
      <c r="G23" s="41" t="s">
        <v>10</v>
      </c>
      <c r="H23" s="3"/>
      <c r="I23" s="3"/>
      <c r="J23" s="36"/>
      <c r="K23" s="60" t="s">
        <v>28</v>
      </c>
      <c r="L23" s="60"/>
      <c r="M23" s="60"/>
      <c r="N23" s="60"/>
    </row>
    <row r="24" spans="1:14">
      <c r="A24" s="2" t="s">
        <v>7</v>
      </c>
      <c r="B24" s="41" t="s">
        <v>11</v>
      </c>
      <c r="C24" s="3"/>
      <c r="D24" s="3"/>
      <c r="E24" s="42"/>
      <c r="F24" s="2" t="s">
        <v>7</v>
      </c>
      <c r="G24" s="41" t="s">
        <v>11</v>
      </c>
      <c r="H24" s="3"/>
      <c r="I24" s="3"/>
      <c r="J24" s="36"/>
      <c r="K24" s="60"/>
      <c r="L24" s="60"/>
      <c r="M24" s="60"/>
      <c r="N24" s="60"/>
    </row>
    <row r="25" spans="1:14" ht="15" thickBot="1">
      <c r="A25" s="47"/>
      <c r="B25" s="41"/>
      <c r="C25" s="36"/>
      <c r="D25" s="48"/>
      <c r="E25" s="36"/>
      <c r="F25" s="47"/>
      <c r="G25" s="41"/>
      <c r="H25" s="36"/>
      <c r="I25" s="48"/>
      <c r="J25" s="36"/>
      <c r="K25" s="36"/>
      <c r="L25" s="36"/>
      <c r="M25" s="61"/>
      <c r="N25" s="36"/>
    </row>
    <row r="26" spans="1:14" ht="15.6">
      <c r="A26" s="40" t="s">
        <v>5</v>
      </c>
      <c r="B26" s="41" t="s">
        <v>10</v>
      </c>
      <c r="C26" s="3"/>
      <c r="D26" s="3"/>
      <c r="E26" s="42"/>
      <c r="F26" s="40" t="s">
        <v>5</v>
      </c>
      <c r="G26" s="41" t="s">
        <v>10</v>
      </c>
      <c r="H26" s="3"/>
      <c r="I26" s="3"/>
      <c r="J26" s="36"/>
      <c r="K26" s="36"/>
      <c r="L26" s="62" t="s">
        <v>30</v>
      </c>
      <c r="M26" s="63"/>
      <c r="N26" s="64"/>
    </row>
    <row r="27" spans="1:14">
      <c r="A27" s="2" t="s">
        <v>7</v>
      </c>
      <c r="B27" s="41" t="s">
        <v>11</v>
      </c>
      <c r="C27" s="3"/>
      <c r="D27" s="3"/>
      <c r="E27" s="42"/>
      <c r="F27" s="2" t="s">
        <v>7</v>
      </c>
      <c r="G27" s="41" t="s">
        <v>11</v>
      </c>
      <c r="H27" s="3"/>
      <c r="I27" s="3"/>
      <c r="J27" s="36"/>
      <c r="K27" s="36"/>
      <c r="L27" s="65"/>
      <c r="M27" s="65" t="s">
        <v>8</v>
      </c>
      <c r="N27" s="65" t="s">
        <v>9</v>
      </c>
    </row>
    <row r="28" spans="1:14">
      <c r="A28" s="47"/>
      <c r="B28" s="66"/>
      <c r="C28" s="67"/>
      <c r="D28" s="47"/>
      <c r="E28" s="36"/>
      <c r="F28" s="47"/>
      <c r="G28" s="66"/>
      <c r="H28" s="67"/>
      <c r="I28" s="47"/>
      <c r="J28" s="36"/>
      <c r="K28" s="36"/>
      <c r="L28" s="4" t="s">
        <v>10</v>
      </c>
      <c r="M28" s="77" t="str">
        <f>IF(COUNT((C8,C11,C14,C17,C20,C23,C26,C29,H8,H11,H14,H17,H20,H23,H26,H29))=0,"",SUM(C8,C11,C14,C17,C20,C23,C26,C29,H8,H11,H14,H17,H20,H23,H26,H29)/COUNT((C8,C11,C14,C17,C20,C23,C26,C29,H8,H11,H14,H17,H20,H23,H26,H29)))</f>
        <v/>
      </c>
      <c r="N28" s="77" t="str">
        <f>IF(COUNT(D8,D11,D14,D17,D20,D23,D26,D29,I8,I11,I14,I17,I20,I23,I26,I29)=0,"",SUM(D8,D11,D14,D17,D20,D23,D26,D29,I8,I11,I14,I17,I20,I23,I26,I29)/COUNT(D8,D11,D14,D17,D20,D23,D26,D29,I8,I11,I14,I17,I20,I23,I26,I29))</f>
        <v/>
      </c>
    </row>
    <row r="29" spans="1:14" ht="15.6" customHeight="1">
      <c r="A29" s="40" t="s">
        <v>18</v>
      </c>
      <c r="B29" s="41" t="s">
        <v>10</v>
      </c>
      <c r="C29" s="3"/>
      <c r="D29" s="3"/>
      <c r="E29" s="36"/>
      <c r="F29" s="40" t="s">
        <v>18</v>
      </c>
      <c r="G29" s="41" t="s">
        <v>10</v>
      </c>
      <c r="H29" s="3"/>
      <c r="I29" s="3"/>
      <c r="J29" s="36"/>
      <c r="K29" s="36"/>
      <c r="L29" s="4" t="s">
        <v>11</v>
      </c>
      <c r="M29" s="77" t="str">
        <f>IF(COUNT(C9,C12,C15,C18,C21,C24,C27,C30,H9,H12,H15,H18,H21,H24,H27,H30)=0,"",SUM(C9,C12,C15,C18,C21,C24,C27,C30,H9,H12,H15,H18,H21,H24,H27,H30)/COUNT(C9,C12,C15,C18,C21,C24,C27,C30,H9,H12,H15,H18,H21,H24,H27,H30))</f>
        <v/>
      </c>
      <c r="N29" s="77" t="str">
        <f>IF(COUNT(D9,D12,D15,D18,D21,D24,D27,D30,I9,I12,I15,I18,I21,I24,I27,I30)=0,"",SUM(D9,D12,D15,D18,D21,D24,D27,D30,I9,I12,I15,I18,I21,I24,I27,I30)/COUNT(D9,D12,D15,D18,D21,D24,D27,D30,I9,I12,I15,I18,I21,I24,I27,I30))</f>
        <v/>
      </c>
    </row>
    <row r="30" spans="1:14" ht="15" thickBot="1">
      <c r="A30" s="2" t="s">
        <v>7</v>
      </c>
      <c r="B30" s="41" t="s">
        <v>11</v>
      </c>
      <c r="C30" s="3"/>
      <c r="D30" s="3"/>
      <c r="E30" s="6"/>
      <c r="F30" s="2" t="s">
        <v>7</v>
      </c>
      <c r="G30" s="41" t="s">
        <v>11</v>
      </c>
      <c r="H30" s="3"/>
      <c r="I30" s="3"/>
      <c r="J30" s="36"/>
      <c r="K30" s="36"/>
      <c r="L30" s="36"/>
      <c r="M30" s="36"/>
      <c r="N30" s="36"/>
    </row>
    <row r="31" spans="1:14" ht="7.8" customHeight="1" thickBot="1">
      <c r="A31" s="47"/>
      <c r="B31" s="66"/>
      <c r="C31" s="67"/>
      <c r="D31" s="47"/>
      <c r="E31" s="42"/>
      <c r="F31" s="47"/>
      <c r="G31" s="66"/>
      <c r="H31" s="67"/>
      <c r="I31" s="47"/>
      <c r="J31" s="36"/>
      <c r="K31" s="36"/>
      <c r="L31" s="36"/>
      <c r="M31" s="36"/>
      <c r="N31" s="36"/>
    </row>
    <row r="32" spans="1:14">
      <c r="A32" s="68"/>
      <c r="B32" s="5"/>
      <c r="C32" s="6" t="s">
        <v>8</v>
      </c>
      <c r="D32" s="7" t="s">
        <v>9</v>
      </c>
      <c r="E32" s="42"/>
      <c r="F32" s="36"/>
      <c r="G32" s="5"/>
      <c r="H32" s="6" t="s">
        <v>8</v>
      </c>
      <c r="I32" s="7" t="s">
        <v>9</v>
      </c>
      <c r="J32" s="36"/>
      <c r="K32" s="36"/>
      <c r="L32" s="69" t="s">
        <v>21</v>
      </c>
      <c r="M32" s="70"/>
      <c r="N32" s="71"/>
    </row>
    <row r="33" spans="1:14" ht="16.5" customHeight="1">
      <c r="A33" s="72" t="s">
        <v>23</v>
      </c>
      <c r="B33" s="41" t="s">
        <v>10</v>
      </c>
      <c r="C33" s="78">
        <f>SUM(C8,C11,C14,C17,C20,C23,C26,C29)</f>
        <v>0</v>
      </c>
      <c r="D33" s="78">
        <f>SUM(D8,D11,D14,D17,D20,D23,D26,D29)</f>
        <v>0</v>
      </c>
      <c r="E33" s="36"/>
      <c r="F33" s="72" t="s">
        <v>24</v>
      </c>
      <c r="G33" s="41" t="s">
        <v>10</v>
      </c>
      <c r="H33" s="78">
        <f>SUM(H8,H11,H14,H17,H20,H23,H26,H29)</f>
        <v>0</v>
      </c>
      <c r="I33" s="78">
        <f>SUM(I8,I11,I14,I17,I20,I23,I26,I29)</f>
        <v>0</v>
      </c>
      <c r="J33" s="36"/>
      <c r="K33" s="36"/>
      <c r="L33" s="65"/>
      <c r="M33" s="65" t="s">
        <v>8</v>
      </c>
      <c r="N33" s="65" t="s">
        <v>9</v>
      </c>
    </row>
    <row r="34" spans="1:14" ht="19.95" customHeight="1">
      <c r="A34" s="72"/>
      <c r="B34" s="41" t="s">
        <v>11</v>
      </c>
      <c r="C34" s="78">
        <f>SUM(C9,C12,C15,C18,C21,C24,C27,C30)</f>
        <v>0</v>
      </c>
      <c r="D34" s="78">
        <f>SUM(D9,D12,D15,D18,D21,D24,D27,D30)</f>
        <v>0</v>
      </c>
      <c r="E34" s="36"/>
      <c r="F34" s="72"/>
      <c r="G34" s="41" t="s">
        <v>11</v>
      </c>
      <c r="H34" s="78">
        <f>SUM(H9,H12,H15,H18,H21,H24,H27,H30)</f>
        <v>0</v>
      </c>
      <c r="I34" s="78">
        <f>SUM(I9,I12,I15,I18,I21,I24,I27,I30)</f>
        <v>0</v>
      </c>
      <c r="J34" s="36"/>
      <c r="K34" s="36"/>
      <c r="L34" s="4" t="s">
        <v>10</v>
      </c>
      <c r="M34" s="78">
        <f>SUM(C33,H33)</f>
        <v>0</v>
      </c>
      <c r="N34" s="78">
        <f>SUM(D33,I33)</f>
        <v>0</v>
      </c>
    </row>
    <row r="35" spans="1:14" ht="18.45" customHeight="1">
      <c r="A35" s="36"/>
      <c r="B35" s="36"/>
      <c r="C35" s="79">
        <f>SUM(C33:C34)</f>
        <v>0</v>
      </c>
      <c r="D35" s="79">
        <f>SUM(D33:D34)</f>
        <v>0</v>
      </c>
      <c r="E35" s="36"/>
      <c r="F35" s="36"/>
      <c r="G35" s="36"/>
      <c r="H35" s="79">
        <f>SUM(H33:H34)</f>
        <v>0</v>
      </c>
      <c r="I35" s="79">
        <f>SUM(I33:I34)</f>
        <v>0</v>
      </c>
      <c r="J35" s="36"/>
      <c r="K35" s="36"/>
      <c r="L35" s="4" t="s">
        <v>11</v>
      </c>
      <c r="M35" s="78">
        <f>SUM(M34)</f>
        <v>0</v>
      </c>
      <c r="N35" s="78">
        <f>SUM(D34,I34)</f>
        <v>0</v>
      </c>
    </row>
    <row r="36" spans="1:14" ht="18.45" customHeight="1">
      <c r="A36" s="23" t="s">
        <v>20</v>
      </c>
      <c r="B36" s="23"/>
      <c r="C36" s="23"/>
      <c r="D36" s="23"/>
      <c r="E36" s="23"/>
      <c r="F36" s="23"/>
      <c r="G36" s="23"/>
      <c r="H36" s="23"/>
      <c r="I36" s="23"/>
      <c r="J36" s="36"/>
      <c r="K36" s="36"/>
      <c r="L36" s="73" t="s">
        <v>21</v>
      </c>
      <c r="M36" s="80">
        <f>SUM(M34:M35)</f>
        <v>0</v>
      </c>
      <c r="N36" s="80">
        <f>SUM(N34:N35)</f>
        <v>0</v>
      </c>
    </row>
    <row r="37" spans="1:14" ht="15.6">
      <c r="A37" s="19"/>
      <c r="B37" s="20"/>
      <c r="C37" s="20"/>
      <c r="D37" s="20"/>
      <c r="E37" s="20"/>
      <c r="F37" s="20"/>
      <c r="G37" s="20"/>
      <c r="H37" s="20"/>
      <c r="I37" s="21"/>
      <c r="J37" s="74" t="s">
        <v>27</v>
      </c>
      <c r="K37" s="36"/>
      <c r="L37" s="36"/>
      <c r="M37" s="36"/>
      <c r="N37" s="36"/>
    </row>
    <row r="38" spans="1:14">
      <c r="A38" s="22"/>
      <c r="B38" s="23"/>
      <c r="C38" s="23"/>
      <c r="D38" s="23"/>
      <c r="E38" s="23"/>
      <c r="F38" s="23"/>
      <c r="G38" s="23"/>
      <c r="H38" s="23"/>
      <c r="I38" s="24"/>
      <c r="J38" s="36"/>
      <c r="K38" s="36"/>
      <c r="L38" s="36"/>
      <c r="M38" s="36"/>
      <c r="N38" s="36"/>
    </row>
    <row r="39" spans="1:14" ht="12" customHeight="1">
      <c r="A39" s="25"/>
      <c r="B39" s="26"/>
      <c r="C39" s="26"/>
      <c r="D39" s="26"/>
      <c r="E39" s="26"/>
      <c r="F39" s="26"/>
      <c r="G39" s="26"/>
      <c r="H39" s="26"/>
      <c r="I39" s="27"/>
      <c r="J39" s="75" t="s">
        <v>17</v>
      </c>
      <c r="K39" s="76"/>
      <c r="L39" s="67"/>
      <c r="M39" s="67"/>
      <c r="N39" s="67"/>
    </row>
  </sheetData>
  <sheetProtection sheet="1" objects="1" scenarios="1"/>
  <mergeCells count="19">
    <mergeCell ref="G6:I6"/>
    <mergeCell ref="B6:D6"/>
    <mergeCell ref="L26:N26"/>
    <mergeCell ref="A37:I39"/>
    <mergeCell ref="J39:K39"/>
    <mergeCell ref="K9:N9"/>
    <mergeCell ref="K23:N24"/>
    <mergeCell ref="A33:A34"/>
    <mergeCell ref="F33:F34"/>
    <mergeCell ref="A36:I36"/>
    <mergeCell ref="M18:N22"/>
    <mergeCell ref="K4:N4"/>
    <mergeCell ref="M2:N2"/>
    <mergeCell ref="L5:N5"/>
    <mergeCell ref="A1:C4"/>
    <mergeCell ref="E1:I1"/>
    <mergeCell ref="E2:I2"/>
    <mergeCell ref="E3:I3"/>
    <mergeCell ref="E4:I4"/>
  </mergeCells>
  <printOptions horizontalCentered="1"/>
  <pageMargins left="0.7" right="0.7" top="0.75" bottom="6.9444444444444448E-2" header="0.3" footer="0.3"/>
  <pageSetup scale="90" orientation="landscape" r:id="rId1"/>
  <headerFooter>
    <oddHeader xml:space="preserve">&amp;C&amp;18 2026 October Mass Count &amp;R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3b6ab0-1044-4f7b-8b5b-26ad2dfcd04a">
      <Terms xmlns="http://schemas.microsoft.com/office/infopath/2007/PartnerControls"/>
    </lcf76f155ced4ddcb4097134ff3c332f>
    <TaxCatchAll xmlns="e4d9c291-c297-4677-908b-feee27e07c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2C785E998AE64CA5B14C3E0F7A4A1D" ma:contentTypeVersion="12" ma:contentTypeDescription="Create a new document." ma:contentTypeScope="" ma:versionID="f3d5b6d38190bdf08c916943529fa3d6">
  <xsd:schema xmlns:xsd="http://www.w3.org/2001/XMLSchema" xmlns:xs="http://www.w3.org/2001/XMLSchema" xmlns:p="http://schemas.microsoft.com/office/2006/metadata/properties" xmlns:ns2="c53b6ab0-1044-4f7b-8b5b-26ad2dfcd04a" xmlns:ns3="e4d9c291-c297-4677-908b-feee27e07c29" targetNamespace="http://schemas.microsoft.com/office/2006/metadata/properties" ma:root="true" ma:fieldsID="dc4ec31de8f951e721e06691f7fc96c2" ns2:_="" ns3:_="">
    <xsd:import namespace="c53b6ab0-1044-4f7b-8b5b-26ad2dfcd04a"/>
    <xsd:import namespace="e4d9c291-c297-4677-908b-feee27e07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b6ab0-1044-4f7b-8b5b-26ad2dfcd0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3df78e1-9d42-4820-aa4c-5ba571fad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9c291-c297-4677-908b-feee27e07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457301-4fe3-4b2d-839d-ae06ea3e7d06}" ma:internalName="TaxCatchAll" ma:showField="CatchAllData" ma:web="e4d9c291-c297-4677-908b-feee27e07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B5EA15-E5A6-45FB-9E5A-5563120F7DD4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4d9c291-c297-4677-908b-feee27e07c29"/>
    <ds:schemaRef ds:uri="c53b6ab0-1044-4f7b-8b5b-26ad2dfcd04a"/>
    <ds:schemaRef ds:uri="http://purl.org/dc/dcmitype/"/>
    <ds:schemaRef ds:uri="c330d4bd-b09a-4460-a1ef-1f7a74a705ac"/>
  </ds:schemaRefs>
</ds:datastoreItem>
</file>

<file path=customXml/itemProps2.xml><?xml version="1.0" encoding="utf-8"?>
<ds:datastoreItem xmlns:ds="http://schemas.openxmlformats.org/officeDocument/2006/customXml" ds:itemID="{53AEBC47-5F4A-427B-80DE-5DD1023609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FA47C8-BA9C-4EDC-AF06-E6553DA89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3b6ab0-1044-4f7b-8b5b-26ad2dfcd04a"/>
    <ds:schemaRef ds:uri="e4d9c291-c297-4677-908b-feee27e07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Tavernier Dueñas</dc:creator>
  <cp:lastModifiedBy>Paola Tavernier Dueñas</cp:lastModifiedBy>
  <cp:lastPrinted>2026-09-23T18:21:19Z</cp:lastPrinted>
  <dcterms:created xsi:type="dcterms:W3CDTF">2023-09-18T00:51:22Z</dcterms:created>
  <dcterms:modified xsi:type="dcterms:W3CDTF">2026-09-23T18:38:42Z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0x010100162C785E998AE64CA5B14C3E0F7A4A1D</vt:lpwstr>
  </property>
  <property fmtid="{D5CDD505-2E9C-101B-9397-08002B2CF9AE}" pid="3" name="MediaServiceImageTags">
    <vt:lpwstr/>
  </property>
</Properties>
</file>